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47 Электроинструмент (ГПБ-3382)\ЗК МСП СКС-2847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1'!$A$8:$AJ$24</definedName>
    <definedName name="_xlnm.Print_Area" localSheetId="0">'Лот 1'!$A$1:$AJ$40</definedName>
  </definedNames>
  <calcPr calcId="152511"/>
</workbook>
</file>

<file path=xl/calcChain.xml><?xml version="1.0" encoding="utf-8"?>
<calcChain xmlns="http://schemas.openxmlformats.org/spreadsheetml/2006/main">
  <c r="AI22" i="10" l="1"/>
  <c r="AG22" i="10"/>
  <c r="Z22" i="10"/>
  <c r="AI23" i="10" l="1"/>
  <c r="AG23" i="10"/>
  <c r="Z23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 l="1"/>
  <c r="AG9" i="10"/>
  <c r="Z9" i="10"/>
  <c r="AG24" i="10" l="1"/>
  <c r="Z24" i="10"/>
  <c r="AI24" i="10"/>
</calcChain>
</file>

<file path=xl/sharedStrings.xml><?xml version="1.0" encoding="utf-8"?>
<sst xmlns="http://schemas.openxmlformats.org/spreadsheetml/2006/main" count="192" uniqueCount="92">
  <si>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</si>
  <si>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</si>
  <si>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</si>
  <si>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</si>
  <si>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</si>
  <si>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</si>
  <si>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</si>
  <si>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</si>
  <si>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</si>
  <si>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</si>
  <si>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</si>
  <si>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</si>
  <si>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</si>
  <si>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</si>
  <si>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</si>
  <si>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</si>
  <si>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</si>
  <si>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</si>
  <si>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</si>
  <si>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</si>
  <si>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</si>
  <si>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</si>
  <si>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</si>
  <si>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</si>
  <si>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</si>
  <si>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</si>
  <si>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</si>
  <si>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</si>
  <si>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</si>
  <si>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</si>
  <si>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</si>
  <si>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</si>
  <si>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</si>
  <si>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</si>
  <si>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</si>
  <si>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</si>
  <si>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</si>
  <si>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</si>
  <si>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</si>
  <si>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</si>
  <si>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</si>
  <si>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</si>
  <si>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</si>
  <si>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</si>
  <si>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</si>
  <si>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</si>
  <si>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</si>
  <si>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</si>
  <si>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</si>
  <si>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</si>
  <si>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</si>
  <si>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</si>
  <si>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</si>
  <si>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</si>
  <si>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</si>
  <si>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</si>
  <si>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СКС-2847</t>
  </si>
  <si>
    <t>Лот 1 Электроинструмент</t>
  </si>
  <si>
    <t>25.73</t>
  </si>
  <si>
    <t>ТВ000820</t>
  </si>
  <si>
    <t>Пила сабельная  BOSH GSA 18V-LIC или эквивалент</t>
  </si>
  <si>
    <t>не гостируется</t>
  </si>
  <si>
    <t>ТЖ000010</t>
  </si>
  <si>
    <t>Дрель-шуруповерт аккумуляторная 18 V</t>
  </si>
  <si>
    <t>ТЖ000031</t>
  </si>
  <si>
    <t>Машинка углошлифовальная аккумуляторная dкр.-125мм. n=10000об./мин. сменный аккумулятор+зарядное устройство</t>
  </si>
  <si>
    <t>ТЖ000133</t>
  </si>
  <si>
    <t>Машинка углошлифовальная 1050 Вт, 11000 об./мин, 125 мм</t>
  </si>
  <si>
    <t>ТЖ000135</t>
  </si>
  <si>
    <t>Машинка углошлифовальная 2000 Вт, 6600 об./мин, 230 мм</t>
  </si>
  <si>
    <t>ТЖ000483</t>
  </si>
  <si>
    <t>Перфоратор MAKITO HR2470 или эквивалент</t>
  </si>
  <si>
    <t>ТЗ000208</t>
  </si>
  <si>
    <t>Бензорез Husqvarna K-970 16 или его эквивалент с бензиновым приводом, максимальной глубиной резанья бетона и асфальта 145 мм, посадочным диаметром 25, или эквивалент</t>
  </si>
  <si>
    <t>ТЖ000314</t>
  </si>
  <si>
    <t>Перфоратор сетевой Metabo KHE 2860 Quick или эквивалент</t>
  </si>
  <si>
    <t>ТЖ000127</t>
  </si>
  <si>
    <t>Машинка углошлифовальная 1400 Вт, 125 мм</t>
  </si>
  <si>
    <t>ТЖ000548</t>
  </si>
  <si>
    <t>Перфоратор BOSCH GBH 2600 или эквивалент</t>
  </si>
  <si>
    <t>ТЖ000173</t>
  </si>
  <si>
    <t>Дрель ударная 2-х скоростная 1300Вт</t>
  </si>
  <si>
    <t>ТЖ000321</t>
  </si>
  <si>
    <t>Шлифмашина вибрационная Makita BO3711 или эквивалент</t>
  </si>
  <si>
    <t>ТЖ000315</t>
  </si>
  <si>
    <t>Шлифмашина ленточная Makita 9910 или эквивалент</t>
  </si>
  <si>
    <t>ТЖ000323</t>
  </si>
  <si>
    <t>Пила дисковая Makita HS7601 или эквивалент</t>
  </si>
  <si>
    <t>ТЗ000059</t>
  </si>
  <si>
    <t>Триммер HUSOVARNA 323R или эквивалент</t>
  </si>
  <si>
    <t>г. Самара, ул. Антонова-Овсеенко, 48</t>
  </si>
  <si>
    <t>5685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</si>
</sst>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5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9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56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57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2"/>
      <c r="F5" s="52"/>
      <c r="G5" s="52"/>
      <c r="H5" s="52"/>
      <c r="I5" s="52"/>
      <c r="J5" s="52"/>
      <c r="K5" s="52"/>
      <c r="L5" s="52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4" t="s">
        <v>10</v>
      </c>
      <c r="AB7" s="54"/>
      <c r="AC7" s="54"/>
      <c r="AD7" s="54"/>
      <c r="AE7" s="54"/>
      <c r="AF7" s="54"/>
      <c r="AG7" s="54"/>
      <c r="AH7" s="54"/>
      <c r="AI7" s="54"/>
      <c r="AJ7" s="54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51" x14ac:dyDescent="0.2">
      <c r="A9" s="32">
        <v>1</v>
      </c>
      <c r="B9" s="33">
        <v>1</v>
      </c>
      <c r="C9" s="38" t="s">
        <v>58</v>
      </c>
      <c r="D9" s="38" t="s">
        <v>58</v>
      </c>
      <c r="E9" s="32" t="s">
        <v>59</v>
      </c>
      <c r="F9" s="34" t="s">
        <v>60</v>
      </c>
      <c r="G9" s="32" t="s">
        <v>61</v>
      </c>
      <c r="H9" s="32" t="s">
        <v>55</v>
      </c>
      <c r="I9" s="32" t="s">
        <v>47</v>
      </c>
      <c r="J9" s="32" t="s">
        <v>47</v>
      </c>
      <c r="K9" s="35" t="s">
        <v>90</v>
      </c>
      <c r="L9" s="32">
        <v>2</v>
      </c>
      <c r="M9" s="32"/>
      <c r="N9" s="32"/>
      <c r="O9" s="32"/>
      <c r="P9" s="32"/>
      <c r="Q9" s="32"/>
      <c r="R9" s="32"/>
      <c r="S9" s="32"/>
      <c r="T9" s="32">
        <v>2</v>
      </c>
      <c r="U9" s="32"/>
      <c r="V9" s="32"/>
      <c r="W9" s="32"/>
      <c r="X9" s="36"/>
      <c r="Y9" s="37">
        <v>17187.5</v>
      </c>
      <c r="Z9" s="30">
        <f t="shared" ref="Z9" si="0">Y9*L9</f>
        <v>34375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58</v>
      </c>
      <c r="D10" s="38" t="s">
        <v>58</v>
      </c>
      <c r="E10" s="32" t="s">
        <v>62</v>
      </c>
      <c r="F10" s="34" t="s">
        <v>63</v>
      </c>
      <c r="G10" s="32" t="s">
        <v>61</v>
      </c>
      <c r="H10" s="32" t="s">
        <v>55</v>
      </c>
      <c r="I10" s="32" t="s">
        <v>47</v>
      </c>
      <c r="J10" s="32" t="s">
        <v>47</v>
      </c>
      <c r="K10" s="35" t="s">
        <v>90</v>
      </c>
      <c r="L10" s="32">
        <v>6</v>
      </c>
      <c r="M10" s="32"/>
      <c r="N10" s="32"/>
      <c r="O10" s="32"/>
      <c r="P10" s="32"/>
      <c r="Q10" s="32"/>
      <c r="R10" s="32"/>
      <c r="S10" s="32"/>
      <c r="T10" s="32">
        <v>6</v>
      </c>
      <c r="U10" s="32"/>
      <c r="V10" s="32"/>
      <c r="W10" s="32"/>
      <c r="X10" s="36"/>
      <c r="Y10" s="37">
        <v>9770.2800000000007</v>
      </c>
      <c r="Z10" s="30">
        <f t="shared" ref="Z10:Z23" si="3">Y10*L10</f>
        <v>58621.680000000008</v>
      </c>
      <c r="AA10" s="39"/>
      <c r="AB10" s="39"/>
      <c r="AC10" s="39"/>
      <c r="AD10" s="39"/>
      <c r="AE10" s="39"/>
      <c r="AF10" s="42"/>
      <c r="AG10" s="42">
        <f t="shared" ref="AG10:AG23" si="4">AF10*L10</f>
        <v>0</v>
      </c>
      <c r="AH10" s="42"/>
      <c r="AI10" s="42">
        <f t="shared" ref="AI10:AI23" si="5">AH10*L10</f>
        <v>0</v>
      </c>
      <c r="AJ10" s="39"/>
    </row>
    <row r="11" spans="1:36" ht="102" x14ac:dyDescent="0.2">
      <c r="A11" s="32">
        <v>3</v>
      </c>
      <c r="B11" s="33">
        <v>1</v>
      </c>
      <c r="C11" s="38" t="s">
        <v>58</v>
      </c>
      <c r="D11" s="38" t="s">
        <v>58</v>
      </c>
      <c r="E11" s="32" t="s">
        <v>64</v>
      </c>
      <c r="F11" s="34" t="s">
        <v>65</v>
      </c>
      <c r="G11" s="32" t="s">
        <v>61</v>
      </c>
      <c r="H11" s="32" t="s">
        <v>55</v>
      </c>
      <c r="I11" s="32" t="s">
        <v>47</v>
      </c>
      <c r="J11" s="32" t="s">
        <v>47</v>
      </c>
      <c r="K11" s="35" t="s">
        <v>90</v>
      </c>
      <c r="L11" s="32">
        <v>4</v>
      </c>
      <c r="M11" s="32"/>
      <c r="N11" s="32"/>
      <c r="O11" s="32"/>
      <c r="P11" s="32"/>
      <c r="Q11" s="32"/>
      <c r="R11" s="32"/>
      <c r="S11" s="32"/>
      <c r="T11" s="32">
        <v>4</v>
      </c>
      <c r="U11" s="32"/>
      <c r="V11" s="32"/>
      <c r="W11" s="32"/>
      <c r="X11" s="36"/>
      <c r="Y11" s="37">
        <v>44395.28</v>
      </c>
      <c r="Z11" s="30">
        <f t="shared" si="3"/>
        <v>177581.12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58</v>
      </c>
      <c r="D12" s="38" t="s">
        <v>58</v>
      </c>
      <c r="E12" s="32" t="s">
        <v>66</v>
      </c>
      <c r="F12" s="34" t="s">
        <v>67</v>
      </c>
      <c r="G12" s="32" t="s">
        <v>61</v>
      </c>
      <c r="H12" s="32" t="s">
        <v>55</v>
      </c>
      <c r="I12" s="32" t="s">
        <v>47</v>
      </c>
      <c r="J12" s="32" t="s">
        <v>47</v>
      </c>
      <c r="K12" s="35" t="s">
        <v>90</v>
      </c>
      <c r="L12" s="32">
        <v>1</v>
      </c>
      <c r="M12" s="32"/>
      <c r="N12" s="32"/>
      <c r="O12" s="32"/>
      <c r="P12" s="32"/>
      <c r="Q12" s="32"/>
      <c r="R12" s="32"/>
      <c r="S12" s="32"/>
      <c r="T12" s="32">
        <v>1</v>
      </c>
      <c r="U12" s="32"/>
      <c r="V12" s="32"/>
      <c r="W12" s="32"/>
      <c r="X12" s="36"/>
      <c r="Y12" s="37">
        <v>7474.73</v>
      </c>
      <c r="Z12" s="30">
        <f t="shared" si="3"/>
        <v>7474.73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58</v>
      </c>
      <c r="D13" s="38" t="s">
        <v>58</v>
      </c>
      <c r="E13" s="32" t="s">
        <v>68</v>
      </c>
      <c r="F13" s="34" t="s">
        <v>69</v>
      </c>
      <c r="G13" s="32" t="s">
        <v>61</v>
      </c>
      <c r="H13" s="32" t="s">
        <v>55</v>
      </c>
      <c r="I13" s="32" t="s">
        <v>47</v>
      </c>
      <c r="J13" s="32" t="s">
        <v>47</v>
      </c>
      <c r="K13" s="35" t="s">
        <v>90</v>
      </c>
      <c r="L13" s="32">
        <v>3</v>
      </c>
      <c r="M13" s="32"/>
      <c r="N13" s="32"/>
      <c r="O13" s="32"/>
      <c r="P13" s="32"/>
      <c r="Q13" s="32"/>
      <c r="R13" s="32"/>
      <c r="S13" s="32"/>
      <c r="T13" s="32">
        <v>3</v>
      </c>
      <c r="U13" s="32"/>
      <c r="V13" s="32"/>
      <c r="W13" s="32"/>
      <c r="X13" s="36"/>
      <c r="Y13" s="37">
        <v>7808.89</v>
      </c>
      <c r="Z13" s="30">
        <f t="shared" si="3"/>
        <v>23426.670000000002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58</v>
      </c>
      <c r="D14" s="38" t="s">
        <v>58</v>
      </c>
      <c r="E14" s="32" t="s">
        <v>70</v>
      </c>
      <c r="F14" s="34" t="s">
        <v>71</v>
      </c>
      <c r="G14" s="32" t="s">
        <v>61</v>
      </c>
      <c r="H14" s="32" t="s">
        <v>55</v>
      </c>
      <c r="I14" s="32" t="s">
        <v>47</v>
      </c>
      <c r="J14" s="32" t="s">
        <v>47</v>
      </c>
      <c r="K14" s="35" t="s">
        <v>90</v>
      </c>
      <c r="L14" s="32">
        <v>6</v>
      </c>
      <c r="M14" s="32"/>
      <c r="N14" s="32"/>
      <c r="O14" s="32"/>
      <c r="P14" s="32"/>
      <c r="Q14" s="32"/>
      <c r="R14" s="32"/>
      <c r="S14" s="32"/>
      <c r="T14" s="32">
        <v>6</v>
      </c>
      <c r="U14" s="32"/>
      <c r="V14" s="32"/>
      <c r="W14" s="32"/>
      <c r="X14" s="36"/>
      <c r="Y14" s="37">
        <v>10033.89</v>
      </c>
      <c r="Z14" s="30">
        <f t="shared" si="3"/>
        <v>60203.34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140.25" x14ac:dyDescent="0.2">
      <c r="A15" s="32">
        <v>7</v>
      </c>
      <c r="B15" s="33">
        <v>1</v>
      </c>
      <c r="C15" s="38" t="s">
        <v>58</v>
      </c>
      <c r="D15" s="38" t="s">
        <v>58</v>
      </c>
      <c r="E15" s="32" t="s">
        <v>72</v>
      </c>
      <c r="F15" s="34" t="s">
        <v>73</v>
      </c>
      <c r="G15" s="32" t="s">
        <v>61</v>
      </c>
      <c r="H15" s="32" t="s">
        <v>55</v>
      </c>
      <c r="I15" s="32" t="s">
        <v>47</v>
      </c>
      <c r="J15" s="32" t="s">
        <v>47</v>
      </c>
      <c r="K15" s="35" t="s">
        <v>90</v>
      </c>
      <c r="L15" s="32">
        <v>2</v>
      </c>
      <c r="M15" s="32"/>
      <c r="N15" s="32"/>
      <c r="O15" s="32"/>
      <c r="P15" s="32"/>
      <c r="Q15" s="32"/>
      <c r="R15" s="32"/>
      <c r="S15" s="32"/>
      <c r="T15" s="32">
        <v>2</v>
      </c>
      <c r="U15" s="32"/>
      <c r="V15" s="32"/>
      <c r="W15" s="32"/>
      <c r="X15" s="36"/>
      <c r="Y15" s="37">
        <v>66126.95</v>
      </c>
      <c r="Z15" s="30">
        <f t="shared" si="3"/>
        <v>132253.9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51" x14ac:dyDescent="0.2">
      <c r="A16" s="32">
        <v>8</v>
      </c>
      <c r="B16" s="33">
        <v>1</v>
      </c>
      <c r="C16" s="38" t="s">
        <v>58</v>
      </c>
      <c r="D16" s="38" t="s">
        <v>58</v>
      </c>
      <c r="E16" s="32" t="s">
        <v>74</v>
      </c>
      <c r="F16" s="34" t="s">
        <v>75</v>
      </c>
      <c r="G16" s="32" t="s">
        <v>61</v>
      </c>
      <c r="H16" s="32" t="s">
        <v>55</v>
      </c>
      <c r="I16" s="32" t="s">
        <v>47</v>
      </c>
      <c r="J16" s="32" t="s">
        <v>47</v>
      </c>
      <c r="K16" s="35" t="s">
        <v>90</v>
      </c>
      <c r="L16" s="32">
        <v>2</v>
      </c>
      <c r="M16" s="32"/>
      <c r="N16" s="32"/>
      <c r="O16" s="32"/>
      <c r="P16" s="32"/>
      <c r="Q16" s="32"/>
      <c r="R16" s="32"/>
      <c r="S16" s="32"/>
      <c r="T16" s="32">
        <v>2</v>
      </c>
      <c r="U16" s="32"/>
      <c r="V16" s="32"/>
      <c r="W16" s="32"/>
      <c r="X16" s="36"/>
      <c r="Y16" s="37">
        <v>12327.5</v>
      </c>
      <c r="Z16" s="30">
        <f t="shared" si="3"/>
        <v>24655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51" x14ac:dyDescent="0.2">
      <c r="A17" s="32">
        <v>9</v>
      </c>
      <c r="B17" s="33">
        <v>1</v>
      </c>
      <c r="C17" s="38" t="s">
        <v>58</v>
      </c>
      <c r="D17" s="38" t="s">
        <v>58</v>
      </c>
      <c r="E17" s="32" t="s">
        <v>76</v>
      </c>
      <c r="F17" s="34" t="s">
        <v>77</v>
      </c>
      <c r="G17" s="32" t="s">
        <v>61</v>
      </c>
      <c r="H17" s="32" t="s">
        <v>55</v>
      </c>
      <c r="I17" s="32" t="s">
        <v>47</v>
      </c>
      <c r="J17" s="32" t="s">
        <v>47</v>
      </c>
      <c r="K17" s="35" t="s">
        <v>90</v>
      </c>
      <c r="L17" s="32">
        <v>5</v>
      </c>
      <c r="M17" s="32"/>
      <c r="N17" s="32"/>
      <c r="O17" s="32"/>
      <c r="P17" s="32"/>
      <c r="Q17" s="32"/>
      <c r="R17" s="32"/>
      <c r="S17" s="32"/>
      <c r="T17" s="32">
        <v>5</v>
      </c>
      <c r="U17" s="32"/>
      <c r="V17" s="32"/>
      <c r="W17" s="32"/>
      <c r="X17" s="36"/>
      <c r="Y17" s="37">
        <v>12930.78</v>
      </c>
      <c r="Z17" s="30">
        <f t="shared" si="3"/>
        <v>64653.9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1" x14ac:dyDescent="0.2">
      <c r="A18" s="32">
        <v>10</v>
      </c>
      <c r="B18" s="33">
        <v>1</v>
      </c>
      <c r="C18" s="38" t="s">
        <v>58</v>
      </c>
      <c r="D18" s="38" t="s">
        <v>58</v>
      </c>
      <c r="E18" s="32" t="s">
        <v>78</v>
      </c>
      <c r="F18" s="34" t="s">
        <v>79</v>
      </c>
      <c r="G18" s="32" t="s">
        <v>61</v>
      </c>
      <c r="H18" s="32" t="s">
        <v>55</v>
      </c>
      <c r="I18" s="32" t="s">
        <v>47</v>
      </c>
      <c r="J18" s="32" t="s">
        <v>47</v>
      </c>
      <c r="K18" s="35" t="s">
        <v>90</v>
      </c>
      <c r="L18" s="32">
        <v>2</v>
      </c>
      <c r="M18" s="32"/>
      <c r="N18" s="32"/>
      <c r="O18" s="32"/>
      <c r="P18" s="32"/>
      <c r="Q18" s="32"/>
      <c r="R18" s="32"/>
      <c r="S18" s="32"/>
      <c r="T18" s="32">
        <v>2</v>
      </c>
      <c r="U18" s="32"/>
      <c r="V18" s="32"/>
      <c r="W18" s="32"/>
      <c r="X18" s="36"/>
      <c r="Y18" s="37">
        <v>13540.84</v>
      </c>
      <c r="Z18" s="30">
        <f t="shared" si="3"/>
        <v>27081.68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58</v>
      </c>
      <c r="D19" s="38" t="s">
        <v>58</v>
      </c>
      <c r="E19" s="32" t="s">
        <v>80</v>
      </c>
      <c r="F19" s="34" t="s">
        <v>81</v>
      </c>
      <c r="G19" s="32" t="s">
        <v>61</v>
      </c>
      <c r="H19" s="32" t="s">
        <v>55</v>
      </c>
      <c r="I19" s="32" t="s">
        <v>47</v>
      </c>
      <c r="J19" s="32" t="s">
        <v>47</v>
      </c>
      <c r="K19" s="35" t="s">
        <v>90</v>
      </c>
      <c r="L19" s="32">
        <v>1</v>
      </c>
      <c r="M19" s="32"/>
      <c r="N19" s="32"/>
      <c r="O19" s="32"/>
      <c r="P19" s="32"/>
      <c r="Q19" s="32"/>
      <c r="R19" s="32"/>
      <c r="S19" s="32"/>
      <c r="T19" s="32">
        <v>1</v>
      </c>
      <c r="U19" s="32"/>
      <c r="V19" s="32"/>
      <c r="W19" s="32"/>
      <c r="X19" s="36"/>
      <c r="Y19" s="37" t="s">
        <v>91</v>
      </c>
      <c r="Z19" s="30">
        <f t="shared" si="3"/>
        <v>5685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58</v>
      </c>
      <c r="D20" s="38" t="s">
        <v>58</v>
      </c>
      <c r="E20" s="32" t="s">
        <v>82</v>
      </c>
      <c r="F20" s="34" t="s">
        <v>83</v>
      </c>
      <c r="G20" s="32" t="s">
        <v>61</v>
      </c>
      <c r="H20" s="32" t="s">
        <v>55</v>
      </c>
      <c r="I20" s="32" t="s">
        <v>47</v>
      </c>
      <c r="J20" s="32" t="s">
        <v>47</v>
      </c>
      <c r="K20" s="35" t="s">
        <v>90</v>
      </c>
      <c r="L20" s="32">
        <v>1</v>
      </c>
      <c r="M20" s="32"/>
      <c r="N20" s="32"/>
      <c r="O20" s="32"/>
      <c r="P20" s="32"/>
      <c r="Q20" s="32"/>
      <c r="R20" s="32"/>
      <c r="S20" s="32"/>
      <c r="T20" s="32">
        <v>1</v>
      </c>
      <c r="U20" s="32"/>
      <c r="V20" s="32"/>
      <c r="W20" s="32"/>
      <c r="X20" s="36"/>
      <c r="Y20" s="37">
        <v>6496.39</v>
      </c>
      <c r="Z20" s="30">
        <f t="shared" si="3"/>
        <v>6496.39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58</v>
      </c>
      <c r="D21" s="38" t="s">
        <v>58</v>
      </c>
      <c r="E21" s="32" t="s">
        <v>84</v>
      </c>
      <c r="F21" s="34" t="s">
        <v>85</v>
      </c>
      <c r="G21" s="32" t="s">
        <v>61</v>
      </c>
      <c r="H21" s="32" t="s">
        <v>55</v>
      </c>
      <c r="I21" s="32" t="s">
        <v>47</v>
      </c>
      <c r="J21" s="32" t="s">
        <v>47</v>
      </c>
      <c r="K21" s="35" t="s">
        <v>90</v>
      </c>
      <c r="L21" s="32">
        <v>1</v>
      </c>
      <c r="M21" s="32"/>
      <c r="N21" s="32"/>
      <c r="O21" s="32"/>
      <c r="P21" s="32"/>
      <c r="Q21" s="32"/>
      <c r="R21" s="32"/>
      <c r="S21" s="32"/>
      <c r="T21" s="32">
        <v>1</v>
      </c>
      <c r="U21" s="32"/>
      <c r="V21" s="32"/>
      <c r="W21" s="32"/>
      <c r="X21" s="36"/>
      <c r="Y21" s="37">
        <v>4581.12</v>
      </c>
      <c r="Z21" s="30">
        <f t="shared" si="3"/>
        <v>4581.12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51" x14ac:dyDescent="0.2">
      <c r="A22" s="32">
        <v>14</v>
      </c>
      <c r="B22" s="33">
        <v>1</v>
      </c>
      <c r="C22" s="38" t="s">
        <v>58</v>
      </c>
      <c r="D22" s="38" t="s">
        <v>58</v>
      </c>
      <c r="E22" s="32" t="s">
        <v>86</v>
      </c>
      <c r="F22" s="34" t="s">
        <v>87</v>
      </c>
      <c r="G22" s="32" t="s">
        <v>61</v>
      </c>
      <c r="H22" s="32" t="s">
        <v>55</v>
      </c>
      <c r="I22" s="32" t="s">
        <v>47</v>
      </c>
      <c r="J22" s="32" t="s">
        <v>47</v>
      </c>
      <c r="K22" s="35" t="s">
        <v>90</v>
      </c>
      <c r="L22" s="32">
        <v>1</v>
      </c>
      <c r="M22" s="32"/>
      <c r="N22" s="32"/>
      <c r="O22" s="32"/>
      <c r="P22" s="32"/>
      <c r="Q22" s="32"/>
      <c r="R22" s="32"/>
      <c r="S22" s="32"/>
      <c r="T22" s="32">
        <v>1</v>
      </c>
      <c r="U22" s="32"/>
      <c r="V22" s="32"/>
      <c r="W22" s="32"/>
      <c r="X22" s="36"/>
      <c r="Y22" s="37">
        <v>10824.17</v>
      </c>
      <c r="Z22" s="30">
        <f t="shared" ref="Z22" si="6">Y22*L22</f>
        <v>10824.17</v>
      </c>
      <c r="AA22" s="39"/>
      <c r="AB22" s="39"/>
      <c r="AC22" s="39"/>
      <c r="AD22" s="39"/>
      <c r="AE22" s="39"/>
      <c r="AF22" s="42"/>
      <c r="AG22" s="42">
        <f t="shared" ref="AG22" si="7">AF22*L22</f>
        <v>0</v>
      </c>
      <c r="AH22" s="42"/>
      <c r="AI22" s="42">
        <f t="shared" ref="AI22" si="8">AH22*L22</f>
        <v>0</v>
      </c>
      <c r="AJ22" s="39"/>
    </row>
    <row r="23" spans="1:36" ht="51" x14ac:dyDescent="0.2">
      <c r="A23" s="32">
        <v>15</v>
      </c>
      <c r="B23" s="33">
        <v>1</v>
      </c>
      <c r="C23" s="38" t="s">
        <v>58</v>
      </c>
      <c r="D23" s="38" t="s">
        <v>58</v>
      </c>
      <c r="E23" s="32" t="s">
        <v>88</v>
      </c>
      <c r="F23" s="34" t="s">
        <v>89</v>
      </c>
      <c r="G23" s="32" t="s">
        <v>61</v>
      </c>
      <c r="H23" s="32" t="s">
        <v>55</v>
      </c>
      <c r="I23" s="32" t="s">
        <v>47</v>
      </c>
      <c r="J23" s="32" t="s">
        <v>47</v>
      </c>
      <c r="K23" s="35" t="s">
        <v>90</v>
      </c>
      <c r="L23" s="32">
        <v>2</v>
      </c>
      <c r="M23" s="32"/>
      <c r="N23" s="32"/>
      <c r="O23" s="32"/>
      <c r="P23" s="32"/>
      <c r="Q23" s="32"/>
      <c r="R23" s="32"/>
      <c r="S23" s="32"/>
      <c r="T23" s="32">
        <v>2</v>
      </c>
      <c r="U23" s="32"/>
      <c r="V23" s="32"/>
      <c r="W23" s="32"/>
      <c r="X23" s="36"/>
      <c r="Y23" s="37">
        <v>22921.67</v>
      </c>
      <c r="Z23" s="30">
        <f t="shared" si="3"/>
        <v>45843.34</v>
      </c>
      <c r="AA23" s="39"/>
      <c r="AB23" s="39"/>
      <c r="AC23" s="39"/>
      <c r="AD23" s="39"/>
      <c r="AE23" s="39"/>
      <c r="AF23" s="42"/>
      <c r="AG23" s="42">
        <f t="shared" si="4"/>
        <v>0</v>
      </c>
      <c r="AH23" s="42"/>
      <c r="AI23" s="42">
        <f t="shared" si="5"/>
        <v>0</v>
      </c>
      <c r="AJ23" s="39"/>
    </row>
    <row r="24" spans="1:36" ht="32.25" customHeight="1" x14ac:dyDescent="0.2">
      <c r="A24" s="45" t="s">
        <v>52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31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7"/>
      <c r="Y24" s="28"/>
      <c r="Z24" s="27">
        <f>SUM(Z9:Z23)</f>
        <v>683757.04</v>
      </c>
      <c r="AA24" s="39"/>
      <c r="AB24" s="39"/>
      <c r="AC24" s="39"/>
      <c r="AD24" s="39"/>
      <c r="AE24" s="39"/>
      <c r="AF24" s="42"/>
      <c r="AG24" s="43">
        <f>SUM(AG9:AG23)</f>
        <v>0</v>
      </c>
      <c r="AH24" s="40"/>
      <c r="AI24" s="43">
        <f>SUM(AI9:AI23)</f>
        <v>0</v>
      </c>
      <c r="AJ24" s="41"/>
    </row>
    <row r="25" spans="1:36" ht="18" customHeight="1" x14ac:dyDescent="0.2"/>
    <row r="26" spans="1:36" ht="45" customHeight="1" x14ac:dyDescent="0.2">
      <c r="A26" s="47" t="s">
        <v>37</v>
      </c>
      <c r="B26" s="47"/>
      <c r="C26" s="47"/>
      <c r="D26" s="47"/>
      <c r="E26" s="48" t="s">
        <v>39</v>
      </c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24"/>
    </row>
    <row r="27" spans="1:36" ht="156" customHeight="1" x14ac:dyDescent="0.2">
      <c r="A27" s="47" t="s">
        <v>40</v>
      </c>
      <c r="B27" s="47"/>
      <c r="C27" s="47"/>
      <c r="D27" s="47"/>
      <c r="E27" s="49" t="s">
        <v>53</v>
      </c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25"/>
    </row>
    <row r="28" spans="1:36" x14ac:dyDescent="0.2">
      <c r="D28" s="1"/>
      <c r="E28" s="1"/>
      <c r="F28"/>
      <c r="G28"/>
      <c r="H28"/>
      <c r="I28"/>
      <c r="J28"/>
      <c r="K28"/>
    </row>
    <row r="29" spans="1:36" ht="15" x14ac:dyDescent="0.25">
      <c r="C29" s="11"/>
      <c r="D29" s="12"/>
      <c r="E29" s="12"/>
      <c r="F29" s="11"/>
      <c r="G29" s="11"/>
      <c r="H29" s="11"/>
      <c r="I29" s="11"/>
      <c r="J29"/>
      <c r="K29"/>
    </row>
    <row r="30" spans="1:36" ht="8.25" customHeight="1" x14ac:dyDescent="0.25">
      <c r="C30" s="11"/>
      <c r="D30" s="13"/>
      <c r="E30" s="14"/>
      <c r="F30" s="15"/>
      <c r="G30" s="16"/>
      <c r="H30" s="16"/>
      <c r="I30" s="16"/>
      <c r="J30"/>
      <c r="K30"/>
    </row>
    <row r="31" spans="1:36" ht="12.75" customHeight="1" x14ac:dyDescent="0.25">
      <c r="C31" s="11"/>
      <c r="D31" s="46"/>
      <c r="E31" s="46"/>
      <c r="F31" s="46"/>
      <c r="G31" s="17" t="s">
        <v>30</v>
      </c>
      <c r="H31" s="18"/>
      <c r="I31" s="12"/>
      <c r="J31"/>
      <c r="K31"/>
    </row>
    <row r="32" spans="1:36" ht="7.5" customHeight="1" x14ac:dyDescent="0.25">
      <c r="C32" s="11"/>
      <c r="D32" s="19"/>
      <c r="E32" s="11"/>
      <c r="F32" s="12"/>
      <c r="G32" s="12"/>
      <c r="H32" s="17"/>
      <c r="I32" s="20"/>
      <c r="J32"/>
      <c r="K32"/>
    </row>
    <row r="33" spans="3:11" ht="13.5" customHeight="1" x14ac:dyDescent="0.25">
      <c r="C33" s="11"/>
      <c r="D33" s="46"/>
      <c r="E33" s="46"/>
      <c r="F33" s="46"/>
      <c r="G33" s="17" t="s">
        <v>31</v>
      </c>
      <c r="H33" s="17"/>
      <c r="I33" s="20"/>
      <c r="J33"/>
      <c r="K33"/>
    </row>
    <row r="34" spans="3:11" ht="15" x14ac:dyDescent="0.25">
      <c r="C34" s="11"/>
      <c r="D34" s="13"/>
      <c r="E34" s="11"/>
      <c r="F34" s="12"/>
      <c r="G34" s="16"/>
      <c r="H34" s="16"/>
      <c r="I34" s="16"/>
      <c r="J34"/>
      <c r="K34"/>
    </row>
    <row r="35" spans="3:11" ht="13.5" customHeight="1" x14ac:dyDescent="0.25">
      <c r="C35" s="11"/>
      <c r="D35" s="46"/>
      <c r="E35" s="46"/>
      <c r="F35" s="46"/>
      <c r="G35" s="21" t="s">
        <v>32</v>
      </c>
      <c r="H35" s="16"/>
      <c r="I35" s="16"/>
      <c r="J35"/>
      <c r="K35"/>
    </row>
    <row r="36" spans="3:11" ht="15" x14ac:dyDescent="0.25">
      <c r="C36" s="11"/>
      <c r="D36" s="13"/>
      <c r="E36" s="22"/>
      <c r="F36" s="15"/>
      <c r="G36" s="16"/>
      <c r="H36" s="16"/>
      <c r="I36" s="16"/>
      <c r="J36"/>
      <c r="K36"/>
    </row>
    <row r="37" spans="3:11" ht="15" x14ac:dyDescent="0.25">
      <c r="C37" s="11"/>
      <c r="D37" s="13"/>
      <c r="E37" s="22"/>
      <c r="F37" s="15"/>
      <c r="G37" s="16"/>
      <c r="H37" s="16"/>
      <c r="I37" s="16"/>
      <c r="J37"/>
      <c r="K37"/>
    </row>
    <row r="38" spans="3:11" ht="15" x14ac:dyDescent="0.25">
      <c r="C38" s="11" t="s">
        <v>33</v>
      </c>
      <c r="D38" s="13"/>
      <c r="E38" s="23"/>
      <c r="F38" s="16"/>
      <c r="G38" s="16"/>
      <c r="H38" s="16"/>
      <c r="I38" s="16"/>
      <c r="J38"/>
      <c r="K38"/>
    </row>
    <row r="39" spans="3:11" ht="15" x14ac:dyDescent="0.25">
      <c r="C39" s="11"/>
      <c r="D39" s="11"/>
      <c r="E39" s="11"/>
      <c r="F39" s="16" t="s">
        <v>44</v>
      </c>
      <c r="G39" s="12"/>
      <c r="H39" s="12"/>
      <c r="I39" s="12"/>
    </row>
    <row r="40" spans="3:11" ht="15" x14ac:dyDescent="0.25">
      <c r="C40" s="11"/>
      <c r="D40" s="11"/>
      <c r="E40" s="11"/>
      <c r="F40" s="12"/>
      <c r="G40" s="12"/>
      <c r="H40" s="12"/>
      <c r="I40" s="12"/>
    </row>
    <row r="41" spans="3:11" ht="15" x14ac:dyDescent="0.25">
      <c r="C41" s="11"/>
      <c r="D41" s="11"/>
      <c r="E41" s="11"/>
      <c r="F41" s="12"/>
      <c r="G41" s="12"/>
      <c r="H41" s="12"/>
      <c r="I41" s="12"/>
    </row>
    <row r="42" spans="3:11" ht="15" x14ac:dyDescent="0.25">
      <c r="C42" s="11"/>
      <c r="D42" s="11"/>
      <c r="E42" s="11"/>
      <c r="F42" s="12"/>
      <c r="G42" s="12"/>
      <c r="H42" s="12"/>
      <c r="I42" s="12"/>
    </row>
    <row r="43" spans="3:11" ht="15" x14ac:dyDescent="0.25">
      <c r="C43" s="11"/>
      <c r="D43" s="11"/>
      <c r="E43" s="11"/>
      <c r="F43" s="12"/>
      <c r="G43" s="12"/>
      <c r="H43" s="12"/>
      <c r="I43" s="12"/>
    </row>
    <row r="44" spans="3:11" ht="15" x14ac:dyDescent="0.25">
      <c r="C44" s="11"/>
      <c r="D44" s="11"/>
      <c r="E44" s="11"/>
      <c r="F44" s="12"/>
      <c r="G44" s="12"/>
      <c r="H44" s="12"/>
      <c r="I44" s="12"/>
    </row>
    <row r="45" spans="3:11" ht="15" x14ac:dyDescent="0.25">
      <c r="C45" s="11"/>
      <c r="D45" s="11"/>
      <c r="E45" s="11"/>
      <c r="F45" s="12"/>
      <c r="G45" s="12"/>
      <c r="H45" s="12"/>
      <c r="I45" s="12"/>
    </row>
  </sheetData>
  <autoFilter ref="A8:AJ24"/>
  <mergeCells count="13">
    <mergeCell ref="E3:L3"/>
    <mergeCell ref="E4:L4"/>
    <mergeCell ref="E5:L5"/>
    <mergeCell ref="M7:X7"/>
    <mergeCell ref="AA7:AJ7"/>
    <mergeCell ref="A24:K24"/>
    <mergeCell ref="D35:F35"/>
    <mergeCell ref="A26:D26"/>
    <mergeCell ref="E26:AI26"/>
    <mergeCell ref="A27:D27"/>
    <mergeCell ref="E27:AI27"/>
    <mergeCell ref="D31:F31"/>
    <mergeCell ref="D33:F33"/>
  </mergeCells>
  <pageMargins left="0.39370078740157483" right="0.19685039370078741" top="0.59055118110236227" bottom="0.3937007874015748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2023-08-01T11:58:02Z</cp:lastPrinted>
  <dcterms:created xsi:type="dcterms:W3CDTF">2013-09-25T03:40:45Z</dcterms:created>
  <dcterms:modified xsi:type="dcterms:W3CDTF">2023-08-01T12:00:35Z</dcterms:modified>
</cp:coreProperties>
</file>